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_CÔNG VIỆC T.HIỆN THƯỜNG XUYÊN\NAM 2024\59_BC tinh hinh lap QHXD, QHĐT_29.11.24\"/>
    </mc:Choice>
  </mc:AlternateContent>
  <xr:revisionPtr revIDLastSave="0" documentId="13_ncr:1_{8E762C6B-54E8-4F03-B1CA-2E486205E688}" xr6:coauthVersionLast="47" xr6:coauthVersionMax="47" xr10:uidLastSave="{00000000-0000-0000-0000-000000000000}"/>
  <bookViews>
    <workbookView xWindow="-120" yWindow="-120" windowWidth="29040" windowHeight="15990" xr2:uid="{7D7FA009-434F-4439-82D2-2FB89EF997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39" i="1"/>
  <c r="E29" i="1"/>
  <c r="E8" i="1"/>
  <c r="E44" i="1" l="1"/>
</calcChain>
</file>

<file path=xl/sharedStrings.xml><?xml version="1.0" encoding="utf-8"?>
<sst xmlns="http://schemas.openxmlformats.org/spreadsheetml/2006/main" count="96" uniqueCount="87">
  <si>
    <t>STT</t>
  </si>
  <si>
    <t>Tên đồ án</t>
  </si>
  <si>
    <t>Số quyết định phê duyệt</t>
  </si>
  <si>
    <t>Diện tích (ha)</t>
  </si>
  <si>
    <t xml:space="preserve">Chi phí </t>
  </si>
  <si>
    <t>(triệu đồng)</t>
  </si>
  <si>
    <t>Ghi chú</t>
  </si>
  <si>
    <t>A</t>
  </si>
  <si>
    <t>CÁC ĐỒ ÁN QUY HOẠCH ĐÃ PHÊ DUYỆT</t>
  </si>
  <si>
    <t>I</t>
  </si>
  <si>
    <t>QUY HOẠCH ĐÔ THỊ</t>
  </si>
  <si>
    <t>Quy hoạch chi tiết xây dựng tỷ lệ 1/500 Phía Bắc trung tâm thị trấn Bắc Sơn, huyện Bắc Sơn</t>
  </si>
  <si>
    <t>194/QĐ-UBND ngày 26/01/2028</t>
  </si>
  <si>
    <t>Quy hoạch chi tiết khu đô thị Phía Nam thị trấn Bắc Sơn, huyện Bắc Sơn, tỷ lệ 1/500</t>
  </si>
  <si>
    <t>2771/QĐ-UBND ngày 17/11/2024</t>
  </si>
  <si>
    <t>Vốn tài trợ (nộp ngân sách NN)</t>
  </si>
  <si>
    <t>II</t>
  </si>
  <si>
    <t>QUY HOẠCH NÔNG THÔN</t>
  </si>
  <si>
    <t>Quy hoạch chung xây dựng xã Bắc Quỳnh, huyện Bắc Sơn, tỉnh Lạng Sơn, giai đoạn 2021 - 2030</t>
  </si>
  <si>
    <t>4002/QĐ-UBND ngày 25/10/2021</t>
  </si>
  <si>
    <t>Quy hoạch chung xây dựng xã Long Đống, huyện Bắc Sơn, tỉnh Lạng Sơn, giai đoạn 2021 - 2030</t>
  </si>
  <si>
    <t>914/QĐ-UBND ngày 29/3/2023</t>
  </si>
  <si>
    <t>Quy hoạch chung xây dựng xã Chiêu Vũ, huyện Bắc Sơn, tỉnh Lạng Sơn, giai đoạn 2021 - 2030</t>
  </si>
  <si>
    <t>3998/QĐ-UBND ngày 12/12/2022</t>
  </si>
  <si>
    <t>Quy hoạch chung xây dựng xã Chiến Thắng, huyện Bắc Sơn, tỉnh Lạng Sơn, giai đoạn 2021 - 2030</t>
  </si>
  <si>
    <t>3997/QĐ-UBND ngày 12/12/2022</t>
  </si>
  <si>
    <t>Quy hoạch chung xây dựng xã Tân Hương, huyện Bắc Sơn, tỉnh Lạng Sơn, giai đoạn 2021 - 2030</t>
  </si>
  <si>
    <t>3999/QĐ-UBND ngày 12/12/2022</t>
  </si>
  <si>
    <t>Quy hoạch chung xây dựng xã Vũ Lăng, huyện Bắc Sơn, tỉnh Lạng Sơn, giai đoạn 2021 - 2030</t>
  </si>
  <si>
    <t>4000/QĐ-UBND ngày 12/12/2022</t>
  </si>
  <si>
    <t>Quy hoạch chung xây dựng xã Nhất Hoà, huyện Bắc Sơn, tỉnh Lạng Sơn, giai đoạn 2021 - 2030</t>
  </si>
  <si>
    <t>1743/QĐ-UBND ngày 17/7/2023</t>
  </si>
  <si>
    <t>Quy hoạch chung xây dựng xã Tân Thành, huyện Bắc Sơn, tỉnh Lạng Sơn, giai đoạn 2021 - 2030</t>
  </si>
  <si>
    <t>1786/QĐ-UBND ngày 21/7/2023</t>
  </si>
  <si>
    <t>Quy hoạch chung xây dựng xã Vũ Lễ, huyện Bắc Sơn, tỉnh Lạng Sơn, giai đoạn 2021 - 2030</t>
  </si>
  <si>
    <t>4184/QĐ-UBND ngày 01/12/2023</t>
  </si>
  <si>
    <t>Quy hoạch chung xây dựng xã Vũ Sơn, huyện Bắc Sơn, tỉnh Lạng Sơn, giai đoạn 2021 - 2030</t>
  </si>
  <si>
    <t>4183/QĐ-UBND ngày 01/12/2023</t>
  </si>
  <si>
    <t>Quy hoạch chung xây dựng xã Đồng Ý, huyện Bắc Sơn, tỉnh Lạng Sơn, giai đoạn 2021 - 2030</t>
  </si>
  <si>
    <t>4185/QĐ-UBND ngày 01/12/2023</t>
  </si>
  <si>
    <t>Quy hoạch chung xây dựng xã Tân Lập, huyện Bắc Sơn, tỉnh Lạng Sơn, giai đoạn 2021 - 2030</t>
  </si>
  <si>
    <t>1654/QĐ-UBND ngày 02/7/2024</t>
  </si>
  <si>
    <t>Quy hoạch chung xây dựng xã Nhất Tiến, huyện Bắc Sơn, tỉnh Lạng Sơn, giai đoạn 2021 - 2030</t>
  </si>
  <si>
    <t>1600/QĐ-UBND ngày 21/6/2024</t>
  </si>
  <si>
    <t>Quy hoạch chung xây dựng xã Hưng Vũ, huyện Bắc Sơn, tỉnh Lạng Sơn, giai đoạn 2021 - 2030</t>
  </si>
  <si>
    <t>2685/QĐ-UBND ngày 05/11/2024</t>
  </si>
  <si>
    <t>Quy hoạch chung xây dựng xã Trấn Yên, huyện Bắc Sơn, tỉnh Lạng Sơn, giai đoạn 2021 - 2030</t>
  </si>
  <si>
    <t>2686/QĐ-UBND ngày 05/11/2024</t>
  </si>
  <si>
    <t>Quy hoạch chung xây dựng xã Tân Tri, huyện Bắc Sơn, tỉnh Lạng Sơn, giai đoạn 2021 - 2030</t>
  </si>
  <si>
    <t>2687/QĐ-UBND ngày 05/11/2024</t>
  </si>
  <si>
    <t>Quy hoạch chung xây dựng xã Vạn Thuỷ, huyện Bắc Sơn, tỉnh Lạng Sơn, giai đoạn 2021 - 2030</t>
  </si>
  <si>
    <t>2688/QĐ-UBND ngày 05/11/2024</t>
  </si>
  <si>
    <t>III</t>
  </si>
  <si>
    <t>QUY HOẠCH CHI TIẾT ĐIỂM DÂN CƯ NÔNG THÔN</t>
  </si>
  <si>
    <t>Quy hoạch chi tiết xây dựng khu dân cư Long Hưng, xã Long Đống, huyện Bắc Sơn, tỉnh Lạng Sơn, tỷ lệ 1/500</t>
  </si>
  <si>
    <t>2958/QĐ-UBND ngày 30/8/2022</t>
  </si>
  <si>
    <t>Vốn tài trợ (bằng hình thức Hợp đồng 3 bên)</t>
  </si>
  <si>
    <t>Quy hoạch chi tiết xây dựng khu trung tâm xã Chiến Thắng, huyện Bắc Sơn, tỉnh Lạng Sơn</t>
  </si>
  <si>
    <t>1491/QĐ-UBND ngày 06/6/2024</t>
  </si>
  <si>
    <t>Quy hoạch chi tiết xây dựng khu trung tâm xã Đồng Ý, huyện Bắc Sơn, tỉnh Lạng Sơn</t>
  </si>
  <si>
    <t>1895/QĐ-UBND ngày 09/8/2024</t>
  </si>
  <si>
    <t>Quy hoạch chi tiết xây dựng khu trung tâm xã Vũ Sơn, huyện Bắc Sơn, tỉnh Lạng Sơn</t>
  </si>
  <si>
    <t>2082/QĐ-UBND ngày 20/8/2024</t>
  </si>
  <si>
    <t>IV</t>
  </si>
  <si>
    <t>QUY HOẠCH CHI TIẾT 1/500 CÁC DỰ ÁN</t>
  </si>
  <si>
    <t>Quy hoạch chi tiết tỷ lệ 1/500 dự án: Cụm công nghiệp Bắc Sơn 2</t>
  </si>
  <si>
    <t>1571/QĐ-UBND ngày 30/6/2023</t>
  </si>
  <si>
    <t>DN lập QH, nguồn vốn DN</t>
  </si>
  <si>
    <t>Quy hoạch chi tiết xây dựng tỷ lệ 1/500 dự án Trang trại chăn nuôi lợn (heo) thương phẩm tại Khu chăn nuôi Bó Tát, xã Tân Hương, huyện Bắc Sơn</t>
  </si>
  <si>
    <t>3553/QĐ-UBND ngày 26/9/2023</t>
  </si>
  <si>
    <t>Quy hoạch chi tiết xây dựng tỷ lệ 1/500 dự án Trang trại chăn nuôi lợn (heo) nái sinh sản tại Khu chăn nuôi Bó Tát, xã Tân Hương, huyện Bắc Sơn</t>
  </si>
  <si>
    <t>3552/QĐ-UBND ngày 26/9/2023</t>
  </si>
  <si>
    <t>Quy hoạch chi tiết tỷ lệ 1/500 dự án Trang trại nuôi lợn nái sinh sản, xã Nhất Tiến, huyện Bắc Sơn</t>
  </si>
  <si>
    <t>1622/QĐ-UBND ngày 28/6/2023</t>
  </si>
  <si>
    <t>B</t>
  </si>
  <si>
    <t>CÁC ĐỒ ÁN QUY HOẠCH ĐANG LẬP</t>
  </si>
  <si>
    <t>Quy hoạch xây dựng vùng huyện Bắc Sơn đến năm 2040, tầm nhìn đến năm 2050</t>
  </si>
  <si>
    <t>Bước lập đồ án</t>
  </si>
  <si>
    <t>điều chỉnh cục bộ Quy hoạch chung thị trấn Bắc Sơn, huyện Bắc Sơn, tỉnh Lạng Sơn đến năm 2035, tỷ lệ 1/5000</t>
  </si>
  <si>
    <t>Quy hoạch chi tiết xây dựng khu trung tâm xã Hưng Vũ, huyện Bắc Sơn</t>
  </si>
  <si>
    <t>Quy hoạch chi tiết xây dựng khu trung tâm xã Bắc Quỳnh, huyện Bắc Sơn</t>
  </si>
  <si>
    <t>C</t>
  </si>
  <si>
    <t>CỘNG:</t>
  </si>
  <si>
    <t>CÁC ĐỒ ÁN QUY HOẠCH ĐẾN KỲ RÀ SOÁT; ĐỀ XUẤT ĐIỀU CHỈNH</t>
  </si>
  <si>
    <t xml:space="preserve">DANH MỤC </t>
  </si>
  <si>
    <t>CÁC ĐỒ ÁN QUY HOẠCH XÂY DỰNG, QUY HOẠCH ĐÔ THỊ TRÊN ĐỊA BÀN HUYỆN BẮC SƠN</t>
  </si>
  <si>
    <t>(Kèm theo Báo cáo số         /BC-UBND ngày    /11/2024 của UBND huyện Bắc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</si>
</sst>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806C6-F244-4624-88CB-E04C547AD292}">
  <dimension ref="A1:F47"/>
  <sheetViews>
    <sheetView tabSelected="1" workbookViewId="0">
      <selection activeCell="C10" sqref="C10"/>
    </sheetView>
  </sheetViews>
  <sheetFormatPr defaultRowHeight="15" x14ac:dyDescent="0.25"/>
  <cols>
    <col min="1" max="1" width="6.7109375" customWidth="1"/>
    <col min="2" max="2" width="49.42578125" customWidth="1"/>
    <col min="3" max="3" width="23.85546875" customWidth="1"/>
    <col min="4" max="4" width="11.7109375" customWidth="1"/>
    <col min="5" max="5" width="17.140625" customWidth="1"/>
    <col min="6" max="6" width="22.140625" customWidth="1"/>
  </cols>
  <sheetData>
    <row r="1" spans="1:6" ht="18.75" x14ac:dyDescent="0.25">
      <c r="A1" s="18" t="s">
        <v>84</v>
      </c>
      <c r="B1" s="18"/>
      <c r="C1" s="18"/>
      <c r="D1" s="18"/>
      <c r="E1" s="18"/>
      <c r="F1" s="18"/>
    </row>
    <row r="2" spans="1:6" ht="18.75" x14ac:dyDescent="0.25">
      <c r="A2" s="18" t="s">
        <v>85</v>
      </c>
      <c r="B2" s="18"/>
      <c r="C2" s="18"/>
      <c r="D2" s="18"/>
      <c r="E2" s="18"/>
      <c r="F2" s="18"/>
    </row>
    <row r="3" spans="1:6" ht="18.75" x14ac:dyDescent="0.3">
      <c r="A3" s="19" t="s">
        <v>86</v>
      </c>
      <c r="B3" s="19"/>
      <c r="C3" s="19"/>
      <c r="D3" s="19"/>
      <c r="E3" s="19"/>
      <c r="F3" s="19"/>
    </row>
    <row r="5" spans="1:6" ht="18.75" x14ac:dyDescent="0.25">
      <c r="A5" s="20" t="s">
        <v>0</v>
      </c>
      <c r="B5" s="20" t="s">
        <v>1</v>
      </c>
      <c r="C5" s="20" t="s">
        <v>2</v>
      </c>
      <c r="D5" s="20" t="s">
        <v>3</v>
      </c>
      <c r="E5" s="15" t="s">
        <v>4</v>
      </c>
      <c r="F5" s="20" t="s">
        <v>6</v>
      </c>
    </row>
    <row r="6" spans="1:6" ht="18.75" x14ac:dyDescent="0.25">
      <c r="A6" s="20"/>
      <c r="B6" s="20"/>
      <c r="C6" s="20"/>
      <c r="D6" s="20"/>
      <c r="E6" s="16" t="s">
        <v>5</v>
      </c>
      <c r="F6" s="20"/>
    </row>
    <row r="7" spans="1:6" ht="18.75" x14ac:dyDescent="0.25">
      <c r="A7" s="4" t="s">
        <v>7</v>
      </c>
      <c r="B7" s="17" t="s">
        <v>8</v>
      </c>
      <c r="C7" s="17"/>
      <c r="D7" s="17"/>
      <c r="E7" s="17"/>
      <c r="F7" s="17"/>
    </row>
    <row r="8" spans="1:6" ht="18.75" x14ac:dyDescent="0.25">
      <c r="A8" s="4" t="s">
        <v>9</v>
      </c>
      <c r="B8" s="5" t="s">
        <v>10</v>
      </c>
      <c r="C8" s="4"/>
      <c r="D8" s="6"/>
      <c r="E8" s="7">
        <f>E9+E10</f>
        <v>3087.665</v>
      </c>
      <c r="F8" s="5"/>
    </row>
    <row r="9" spans="1:6" ht="56.25" x14ac:dyDescent="0.25">
      <c r="A9" s="3">
        <v>1</v>
      </c>
      <c r="B9" s="2" t="s">
        <v>11</v>
      </c>
      <c r="C9" s="3" t="s">
        <v>12</v>
      </c>
      <c r="D9" s="8">
        <v>65</v>
      </c>
      <c r="E9" s="9">
        <v>2164.7640000000001</v>
      </c>
      <c r="F9" s="2"/>
    </row>
    <row r="10" spans="1:6" ht="37.5" x14ac:dyDescent="0.25">
      <c r="A10" s="3">
        <v>2</v>
      </c>
      <c r="B10" s="2" t="s">
        <v>13</v>
      </c>
      <c r="C10" s="3" t="s">
        <v>14</v>
      </c>
      <c r="D10" s="8">
        <v>22.95</v>
      </c>
      <c r="E10" s="9">
        <v>922.90099999999995</v>
      </c>
      <c r="F10" s="3" t="s">
        <v>15</v>
      </c>
    </row>
    <row r="11" spans="1:6" ht="18.75" x14ac:dyDescent="0.25">
      <c r="A11" s="4" t="s">
        <v>16</v>
      </c>
      <c r="B11" s="5" t="s">
        <v>17</v>
      </c>
      <c r="C11" s="4"/>
      <c r="D11" s="6"/>
      <c r="E11" s="7">
        <f>SUM(E12:E28)</f>
        <v>4702.7870000000003</v>
      </c>
      <c r="F11" s="5"/>
    </row>
    <row r="12" spans="1:6" s="1" customFormat="1" ht="56.25" x14ac:dyDescent="0.25">
      <c r="A12" s="3">
        <v>1</v>
      </c>
      <c r="B12" s="2" t="s">
        <v>18</v>
      </c>
      <c r="C12" s="3" t="s">
        <v>19</v>
      </c>
      <c r="D12" s="8"/>
      <c r="E12" s="9">
        <v>385.149</v>
      </c>
      <c r="F12" s="2"/>
    </row>
    <row r="13" spans="1:6" s="1" customFormat="1" ht="56.25" x14ac:dyDescent="0.25">
      <c r="A13" s="3">
        <v>2</v>
      </c>
      <c r="B13" s="2" t="s">
        <v>20</v>
      </c>
      <c r="C13" s="3" t="s">
        <v>21</v>
      </c>
      <c r="D13" s="8"/>
      <c r="E13" s="9">
        <v>260.74700000000001</v>
      </c>
      <c r="F13" s="2"/>
    </row>
    <row r="14" spans="1:6" s="1" customFormat="1" ht="56.25" x14ac:dyDescent="0.25">
      <c r="A14" s="3">
        <v>3</v>
      </c>
      <c r="B14" s="2" t="s">
        <v>22</v>
      </c>
      <c r="C14" s="3" t="s">
        <v>23</v>
      </c>
      <c r="D14" s="8"/>
      <c r="E14" s="9">
        <v>216.29900000000001</v>
      </c>
      <c r="F14" s="2"/>
    </row>
    <row r="15" spans="1:6" s="1" customFormat="1" ht="56.25" x14ac:dyDescent="0.25">
      <c r="A15" s="3">
        <v>4</v>
      </c>
      <c r="B15" s="2" t="s">
        <v>24</v>
      </c>
      <c r="C15" s="3" t="s">
        <v>25</v>
      </c>
      <c r="D15" s="8"/>
      <c r="E15" s="9">
        <v>260.74700000000001</v>
      </c>
      <c r="F15" s="2"/>
    </row>
    <row r="16" spans="1:6" s="1" customFormat="1" ht="56.25" x14ac:dyDescent="0.25">
      <c r="A16" s="3">
        <v>5</v>
      </c>
      <c r="B16" s="2" t="s">
        <v>26</v>
      </c>
      <c r="C16" s="3" t="s">
        <v>27</v>
      </c>
      <c r="D16" s="8"/>
      <c r="E16" s="9">
        <v>216.29900000000001</v>
      </c>
      <c r="F16" s="2"/>
    </row>
    <row r="17" spans="1:6" s="1" customFormat="1" ht="56.25" x14ac:dyDescent="0.25">
      <c r="A17" s="3">
        <v>6</v>
      </c>
      <c r="B17" s="2" t="s">
        <v>28</v>
      </c>
      <c r="C17" s="3" t="s">
        <v>29</v>
      </c>
      <c r="D17" s="8"/>
      <c r="E17" s="9">
        <v>234.404</v>
      </c>
      <c r="F17" s="2"/>
    </row>
    <row r="18" spans="1:6" s="1" customFormat="1" ht="56.25" x14ac:dyDescent="0.25">
      <c r="A18" s="3">
        <v>7</v>
      </c>
      <c r="B18" s="2" t="s">
        <v>30</v>
      </c>
      <c r="C18" s="3" t="s">
        <v>31</v>
      </c>
      <c r="D18" s="8"/>
      <c r="E18" s="9">
        <v>260.74700000000001</v>
      </c>
      <c r="F18" s="2"/>
    </row>
    <row r="19" spans="1:6" s="1" customFormat="1" ht="56.25" x14ac:dyDescent="0.25">
      <c r="A19" s="3">
        <v>8</v>
      </c>
      <c r="B19" s="2" t="s">
        <v>32</v>
      </c>
      <c r="C19" s="3" t="s">
        <v>33</v>
      </c>
      <c r="D19" s="8"/>
      <c r="E19" s="9">
        <v>260.74700000000001</v>
      </c>
      <c r="F19" s="2"/>
    </row>
    <row r="20" spans="1:6" s="1" customFormat="1" ht="56.25" x14ac:dyDescent="0.25">
      <c r="A20" s="3">
        <v>9</v>
      </c>
      <c r="B20" s="2" t="s">
        <v>34</v>
      </c>
      <c r="C20" s="3" t="s">
        <v>35</v>
      </c>
      <c r="D20" s="8"/>
      <c r="E20" s="9">
        <v>309.28699999999998</v>
      </c>
      <c r="F20" s="2"/>
    </row>
    <row r="21" spans="1:6" s="1" customFormat="1" ht="56.25" x14ac:dyDescent="0.25">
      <c r="A21" s="3">
        <v>10</v>
      </c>
      <c r="B21" s="2" t="s">
        <v>36</v>
      </c>
      <c r="C21" s="3" t="s">
        <v>37</v>
      </c>
      <c r="D21" s="8"/>
      <c r="E21" s="9">
        <v>280.96899999999999</v>
      </c>
      <c r="F21" s="2"/>
    </row>
    <row r="22" spans="1:6" s="1" customFormat="1" ht="56.25" x14ac:dyDescent="0.25">
      <c r="A22" s="3">
        <v>11</v>
      </c>
      <c r="B22" s="2" t="s">
        <v>38</v>
      </c>
      <c r="C22" s="3" t="s">
        <v>39</v>
      </c>
      <c r="D22" s="8"/>
      <c r="E22" s="9">
        <v>280.96899999999999</v>
      </c>
      <c r="F22" s="2"/>
    </row>
    <row r="23" spans="1:6" s="1" customFormat="1" ht="56.25" x14ac:dyDescent="0.25">
      <c r="A23" s="3">
        <v>12</v>
      </c>
      <c r="B23" s="2" t="s">
        <v>40</v>
      </c>
      <c r="C23" s="3" t="s">
        <v>41</v>
      </c>
      <c r="D23" s="8"/>
      <c r="E23" s="9">
        <v>280.96899999999999</v>
      </c>
      <c r="F23" s="2"/>
    </row>
    <row r="24" spans="1:6" s="1" customFormat="1" ht="56.25" x14ac:dyDescent="0.25">
      <c r="A24" s="3">
        <v>13</v>
      </c>
      <c r="B24" s="2" t="s">
        <v>42</v>
      </c>
      <c r="C24" s="3" t="s">
        <v>43</v>
      </c>
      <c r="D24" s="8"/>
      <c r="E24" s="9">
        <v>280.96899999999999</v>
      </c>
      <c r="F24" s="2"/>
    </row>
    <row r="25" spans="1:6" s="1" customFormat="1" ht="56.25" x14ac:dyDescent="0.25">
      <c r="A25" s="3">
        <v>14</v>
      </c>
      <c r="B25" s="2" t="s">
        <v>44</v>
      </c>
      <c r="C25" s="3" t="s">
        <v>45</v>
      </c>
      <c r="D25" s="8"/>
      <c r="E25" s="9">
        <v>279.3</v>
      </c>
      <c r="F25" s="2"/>
    </row>
    <row r="26" spans="1:6" s="1" customFormat="1" ht="56.25" x14ac:dyDescent="0.25">
      <c r="A26" s="3">
        <v>15</v>
      </c>
      <c r="B26" s="2" t="s">
        <v>46</v>
      </c>
      <c r="C26" s="3" t="s">
        <v>47</v>
      </c>
      <c r="D26" s="8"/>
      <c r="E26" s="9">
        <v>333.24700000000001</v>
      </c>
      <c r="F26" s="2"/>
    </row>
    <row r="27" spans="1:6" s="1" customFormat="1" ht="56.25" x14ac:dyDescent="0.25">
      <c r="A27" s="3">
        <v>16</v>
      </c>
      <c r="B27" s="2" t="s">
        <v>48</v>
      </c>
      <c r="C27" s="3" t="s">
        <v>49</v>
      </c>
      <c r="D27" s="8"/>
      <c r="E27" s="9">
        <v>280.96899999999999</v>
      </c>
      <c r="F27" s="2"/>
    </row>
    <row r="28" spans="1:6" s="1" customFormat="1" ht="56.25" x14ac:dyDescent="0.25">
      <c r="A28" s="3">
        <v>17</v>
      </c>
      <c r="B28" s="2" t="s">
        <v>50</v>
      </c>
      <c r="C28" s="3" t="s">
        <v>51</v>
      </c>
      <c r="D28" s="8"/>
      <c r="E28" s="9">
        <v>280.96899999999999</v>
      </c>
      <c r="F28" s="2"/>
    </row>
    <row r="29" spans="1:6" ht="18.75" x14ac:dyDescent="0.25">
      <c r="A29" s="4" t="s">
        <v>52</v>
      </c>
      <c r="B29" s="17" t="s">
        <v>53</v>
      </c>
      <c r="C29" s="17"/>
      <c r="D29" s="17"/>
      <c r="E29" s="7">
        <f>E30+E31+E32+E33</f>
        <v>2067.2910000000002</v>
      </c>
      <c r="F29" s="5"/>
    </row>
    <row r="30" spans="1:6" ht="56.25" x14ac:dyDescent="0.25">
      <c r="A30" s="3">
        <v>1</v>
      </c>
      <c r="B30" s="2" t="s">
        <v>54</v>
      </c>
      <c r="C30" s="3" t="s">
        <v>55</v>
      </c>
      <c r="D30" s="8">
        <v>4.87</v>
      </c>
      <c r="E30" s="9">
        <v>516.19100000000003</v>
      </c>
      <c r="F30" s="3" t="s">
        <v>56</v>
      </c>
    </row>
    <row r="31" spans="1:6" ht="56.25" x14ac:dyDescent="0.25">
      <c r="A31" s="3">
        <v>2</v>
      </c>
      <c r="B31" s="2" t="s">
        <v>57</v>
      </c>
      <c r="C31" s="3" t="s">
        <v>58</v>
      </c>
      <c r="D31" s="8">
        <v>17.600000000000001</v>
      </c>
      <c r="E31" s="9">
        <v>500.36599999999999</v>
      </c>
      <c r="F31" s="2"/>
    </row>
    <row r="32" spans="1:6" ht="37.5" x14ac:dyDescent="0.25">
      <c r="A32" s="3">
        <v>3</v>
      </c>
      <c r="B32" s="2" t="s">
        <v>59</v>
      </c>
      <c r="C32" s="3" t="s">
        <v>60</v>
      </c>
      <c r="D32" s="8">
        <v>22</v>
      </c>
      <c r="E32" s="9">
        <v>488.04399999999998</v>
      </c>
      <c r="F32" s="2"/>
    </row>
    <row r="33" spans="1:6" ht="37.5" x14ac:dyDescent="0.25">
      <c r="A33" s="3">
        <v>4</v>
      </c>
      <c r="B33" s="2" t="s">
        <v>61</v>
      </c>
      <c r="C33" s="3" t="s">
        <v>62</v>
      </c>
      <c r="D33" s="8">
        <v>22</v>
      </c>
      <c r="E33" s="9">
        <v>562.69000000000005</v>
      </c>
      <c r="F33" s="2"/>
    </row>
    <row r="34" spans="1:6" ht="18.75" x14ac:dyDescent="0.25">
      <c r="A34" s="4" t="s">
        <v>63</v>
      </c>
      <c r="B34" s="17" t="s">
        <v>64</v>
      </c>
      <c r="C34" s="17"/>
      <c r="D34" s="17"/>
      <c r="E34" s="7"/>
      <c r="F34" s="5"/>
    </row>
    <row r="35" spans="1:6" ht="37.5" x14ac:dyDescent="0.25">
      <c r="A35" s="3">
        <v>1</v>
      </c>
      <c r="B35" s="2" t="s">
        <v>65</v>
      </c>
      <c r="C35" s="3" t="s">
        <v>66</v>
      </c>
      <c r="D35" s="8">
        <v>24.42</v>
      </c>
      <c r="E35" s="9"/>
      <c r="F35" s="2" t="s">
        <v>67</v>
      </c>
    </row>
    <row r="36" spans="1:6" ht="75" x14ac:dyDescent="0.25">
      <c r="A36" s="3">
        <v>2</v>
      </c>
      <c r="B36" s="2" t="s">
        <v>68</v>
      </c>
      <c r="C36" s="3" t="s">
        <v>69</v>
      </c>
      <c r="D36" s="8">
        <v>26.96</v>
      </c>
      <c r="E36" s="9"/>
      <c r="F36" s="2" t="s">
        <v>67</v>
      </c>
    </row>
    <row r="37" spans="1:6" ht="75" x14ac:dyDescent="0.25">
      <c r="A37" s="3">
        <v>3</v>
      </c>
      <c r="B37" s="2" t="s">
        <v>70</v>
      </c>
      <c r="C37" s="3" t="s">
        <v>71</v>
      </c>
      <c r="D37" s="8">
        <v>13.62</v>
      </c>
      <c r="E37" s="9"/>
      <c r="F37" s="2" t="s">
        <v>67</v>
      </c>
    </row>
    <row r="38" spans="1:6" ht="56.25" x14ac:dyDescent="0.25">
      <c r="A38" s="3">
        <v>4</v>
      </c>
      <c r="B38" s="2" t="s">
        <v>72</v>
      </c>
      <c r="C38" s="3" t="s">
        <v>73</v>
      </c>
      <c r="D38" s="8">
        <v>17.2</v>
      </c>
      <c r="E38" s="9"/>
      <c r="F38" s="2" t="s">
        <v>67</v>
      </c>
    </row>
    <row r="39" spans="1:6" ht="19.5" customHeight="1" x14ac:dyDescent="0.25">
      <c r="A39" s="4" t="s">
        <v>74</v>
      </c>
      <c r="B39" s="5" t="s">
        <v>75</v>
      </c>
      <c r="C39" s="5"/>
      <c r="D39" s="5"/>
      <c r="E39" s="10">
        <f>E40+E41+E42+E43</f>
        <v>4386.4539999999997</v>
      </c>
      <c r="F39" s="5"/>
    </row>
    <row r="40" spans="1:6" ht="37.5" x14ac:dyDescent="0.25">
      <c r="A40" s="3">
        <v>1</v>
      </c>
      <c r="B40" s="2" t="s">
        <v>76</v>
      </c>
      <c r="C40" s="3"/>
      <c r="D40" s="11">
        <v>69941.41</v>
      </c>
      <c r="E40" s="9">
        <v>2128.576</v>
      </c>
      <c r="F40" s="2" t="s">
        <v>77</v>
      </c>
    </row>
    <row r="41" spans="1:6" ht="56.25" x14ac:dyDescent="0.25">
      <c r="A41" s="3">
        <v>2</v>
      </c>
      <c r="B41" s="2" t="s">
        <v>78</v>
      </c>
      <c r="C41" s="3"/>
      <c r="D41" s="8"/>
      <c r="E41" s="9">
        <v>524.49800000000005</v>
      </c>
      <c r="F41" s="2"/>
    </row>
    <row r="42" spans="1:6" ht="37.5" x14ac:dyDescent="0.25">
      <c r="A42" s="3">
        <v>3</v>
      </c>
      <c r="B42" s="2" t="s">
        <v>79</v>
      </c>
      <c r="C42" s="3"/>
      <c r="D42" s="8">
        <v>41.49</v>
      </c>
      <c r="E42" s="9">
        <v>741.71500000000003</v>
      </c>
      <c r="F42" s="2" t="s">
        <v>77</v>
      </c>
    </row>
    <row r="43" spans="1:6" ht="37.5" x14ac:dyDescent="0.25">
      <c r="A43" s="3">
        <v>4</v>
      </c>
      <c r="B43" s="2" t="s">
        <v>80</v>
      </c>
      <c r="C43" s="3"/>
      <c r="D43" s="8">
        <v>64.489999999999995</v>
      </c>
      <c r="E43" s="9">
        <v>991.66499999999996</v>
      </c>
      <c r="F43" s="2" t="s">
        <v>77</v>
      </c>
    </row>
    <row r="44" spans="1:6" ht="18.75" x14ac:dyDescent="0.25">
      <c r="A44" s="12"/>
      <c r="B44" s="12" t="s">
        <v>82</v>
      </c>
      <c r="C44" s="12"/>
      <c r="D44" s="13"/>
      <c r="E44" s="14">
        <f>E8+E11+E29+E34+E39</f>
        <v>14244.197</v>
      </c>
      <c r="F44" s="13"/>
    </row>
    <row r="45" spans="1:6" ht="18.75" x14ac:dyDescent="0.25">
      <c r="A45" s="4" t="s">
        <v>81</v>
      </c>
      <c r="B45" s="17" t="s">
        <v>83</v>
      </c>
      <c r="C45" s="17"/>
      <c r="D45" s="17"/>
      <c r="E45" s="17"/>
      <c r="F45" s="17"/>
    </row>
    <row r="46" spans="1:6" ht="56.25" x14ac:dyDescent="0.25">
      <c r="A46" s="3">
        <v>1</v>
      </c>
      <c r="B46" s="2" t="s">
        <v>11</v>
      </c>
      <c r="C46" s="3" t="s">
        <v>12</v>
      </c>
      <c r="D46" s="8">
        <v>65</v>
      </c>
      <c r="E46" s="8"/>
      <c r="F46" s="2"/>
    </row>
    <row r="47" spans="1:6" ht="56.25" x14ac:dyDescent="0.25">
      <c r="A47" s="3">
        <v>2</v>
      </c>
      <c r="B47" s="2" t="s">
        <v>18</v>
      </c>
      <c r="C47" s="3" t="s">
        <v>19</v>
      </c>
      <c r="D47" s="8"/>
      <c r="E47" s="8"/>
      <c r="F47" s="2"/>
    </row>
  </sheetData>
  <mergeCells count="12">
    <mergeCell ref="B29:D29"/>
    <mergeCell ref="B34:D34"/>
    <mergeCell ref="B45:F45"/>
    <mergeCell ref="A1:F1"/>
    <mergeCell ref="A2:F2"/>
    <mergeCell ref="A3:F3"/>
    <mergeCell ref="A5:A6"/>
    <mergeCell ref="B5:B6"/>
    <mergeCell ref="C5:C6"/>
    <mergeCell ref="D5:D6"/>
    <mergeCell ref="F5:F6"/>
    <mergeCell ref="B7:F7"/>
  </mergeCells>
  <pageMargins left="0.95" right="0.4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2024-12-02T02:35:12Z</cp:lastPrinted>
  <dcterms:created xsi:type="dcterms:W3CDTF">2024-12-02T02:07:30Z</dcterms:created>
  <dcterms:modified xsi:type="dcterms:W3CDTF">2024-12-02T02:42:28Z</dcterms:modified>
</cp:coreProperties>
</file>